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435" activeTab="0"/>
  </bookViews>
  <sheets>
    <sheet name="注文票" sheetId="1" r:id="rId1"/>
    <sheet name="郵送料" sheetId="2" r:id="rId2"/>
  </sheets>
  <definedNames/>
  <calcPr fullCalcOnLoad="1"/>
</workbook>
</file>

<file path=xl/sharedStrings.xml><?xml version="1.0" encoding="utf-8"?>
<sst xmlns="http://schemas.openxmlformats.org/spreadsheetml/2006/main" count="139" uniqueCount="102">
  <si>
    <t>No</t>
  </si>
  <si>
    <t>サイズ</t>
  </si>
  <si>
    <t>ＳＳ</t>
  </si>
  <si>
    <t>Ｓ</t>
  </si>
  <si>
    <t>Ｍ</t>
  </si>
  <si>
    <t>Ｌ</t>
  </si>
  <si>
    <t>ＬＬ</t>
  </si>
  <si>
    <t>合計</t>
  </si>
  <si>
    <t>ホワイト</t>
  </si>
  <si>
    <t>テイジー（黄色）</t>
  </si>
  <si>
    <t>ミントグリーン</t>
  </si>
  <si>
    <t>ピンク</t>
  </si>
  <si>
    <t>ライトブルー</t>
  </si>
  <si>
    <t>レッド</t>
  </si>
  <si>
    <t>ターコイズ</t>
  </si>
  <si>
    <t>ネイビー</t>
  </si>
  <si>
    <t>グリーン</t>
  </si>
  <si>
    <t>Ｔシャツ色</t>
  </si>
  <si>
    <t>ロングＴシャツ色</t>
  </si>
  <si>
    <t>ホットピンク</t>
  </si>
  <si>
    <t>オレンジ</t>
  </si>
  <si>
    <t>ロイヤル（青）</t>
  </si>
  <si>
    <t>サポートＴシャツ合計</t>
  </si>
  <si>
    <t>ロングＴシャツ合計</t>
  </si>
  <si>
    <t>第４８回全国中学生テニス選手権大会サポートＴシャツ＆ロングTシャツ注文票</t>
  </si>
  <si>
    <t>【送料一覧】</t>
  </si>
  <si>
    <t>１０枚以上</t>
  </si>
  <si>
    <t>全国一律</t>
  </si>
  <si>
    <t>２枚～９枚</t>
  </si>
  <si>
    <t>北海道</t>
  </si>
  <si>
    <t>青森</t>
  </si>
  <si>
    <t>秋田</t>
  </si>
  <si>
    <t>岩手</t>
  </si>
  <si>
    <t>山形</t>
  </si>
  <si>
    <t>宮城</t>
  </si>
  <si>
    <t>福島</t>
  </si>
  <si>
    <t>茨城</t>
  </si>
  <si>
    <t>栃木</t>
  </si>
  <si>
    <t>千葉</t>
  </si>
  <si>
    <t>埼玉</t>
  </si>
  <si>
    <t>東京</t>
  </si>
  <si>
    <t>神奈川</t>
  </si>
  <si>
    <t>山梨</t>
  </si>
  <si>
    <t>群馬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</si>
  <si>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</si>
  <si>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</si>
  <si>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</si>
  <si>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</si>
  <si>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</si>
  <si>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</si>
  <si>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</si>
  <si>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</si>
  <si>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</si>
  <si>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大阪</t>
  </si>
  <si>
    <t>京都</t>
  </si>
  <si>
    <t>兵庫</t>
  </si>
  <si>
    <t>奈良</t>
  </si>
  <si>
    <t>和歌山</t>
  </si>
  <si>
    <t>岡山</t>
  </si>
  <si>
    <t>広島</t>
  </si>
  <si>
    <t>山口</t>
  </si>
  <si>
    <t>島根</t>
  </si>
  <si>
    <t>鳥取</t>
  </si>
  <si>
    <t>香川</t>
  </si>
  <si>
    <t>愛媛</t>
  </si>
  <si>
    <t>徳島</t>
  </si>
  <si>
    <t>高知</t>
  </si>
  <si>
    <t>福岡</t>
  </si>
  <si>
    <t>大分</t>
  </si>
  <si>
    <t>佐賀</t>
  </si>
  <si>
    <t>長崎</t>
  </si>
  <si>
    <t>宮崎</t>
  </si>
  <si>
    <t>熊本</t>
  </si>
  <si>
    <t>鹿児島</t>
  </si>
  <si>
    <t>沖縄</t>
  </si>
  <si>
    <t>滋賀</t>
  </si>
  <si>
    <t>枚数</t>
  </si>
  <si>
    <t>合計金額</t>
  </si>
  <si>
    <t>【北海道】</t>
  </si>
  <si>
    <t>【東北】</t>
  </si>
  <si>
    <t>【関東】</t>
  </si>
  <si>
    <t>【北信越】</t>
  </si>
  <si>
    <t>【東海】</t>
  </si>
  <si>
    <t>【近畿】</t>
  </si>
  <si>
    <t>【中国】</t>
  </si>
  <si>
    <t>【四国】</t>
  </si>
  <si>
    <t>【九州】</t>
  </si>
  <si>
    <t>【福島】</t>
  </si>
  <si>
    <t>１枚</t>
  </si>
  <si>
    <t>茨城／栃木／群馬／埼玉／千葉／神奈川／山梨／東京</t>
  </si>
  <si>
    <t>滋賀／京都／大阪／兵庫／奈良／和歌山</t>
  </si>
  <si>
    <t>福岡／佐賀／大分／熊本／長崎／宮崎／鹿児島／沖縄</t>
  </si>
  <si>
    <t>お名前（個人名・学校名）</t>
  </si>
  <si>
    <t>ご住所</t>
  </si>
  <si>
    <t>〒</t>
  </si>
  <si>
    <t>連絡先電話番号</t>
  </si>
  <si>
    <t>振込金額</t>
  </si>
  <si>
    <t>Ｔシャツ</t>
  </si>
  <si>
    <t>送料</t>
  </si>
  <si>
    <t>【全国中学生テニス選手権大会サポートＴシャツ注文者】</t>
  </si>
  <si>
    <t>※振込手数料は、申込者負担となります。</t>
  </si>
  <si>
    <t>サポートＴシャツ＆　　　　ロングＴシャツ総計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</si>
</sst>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游ゴシック"/>
      <family val="3"/>
    </font>
    <font>
      <sz val="14"/>
      <color indexed="8"/>
      <name val="游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FF0000"/>
      <name val="Calibri"/>
      <family val="3"/>
    </font>
    <font>
      <b/>
      <sz val="18"/>
      <color rgb="FFFF0000"/>
      <name val="Calibri"/>
      <family val="3"/>
    </font>
    <font>
      <b/>
      <sz val="12"/>
      <color rgb="FFFF0000"/>
      <name val="ＭＳ Ｐゴシック"/>
      <family val="3"/>
    </font>
    <font>
      <sz val="14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5" fontId="0" fillId="33" borderId="13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5" fontId="42" fillId="33" borderId="18" xfId="0" applyNumberFormat="1" applyFont="1" applyFill="1" applyBorder="1" applyAlignment="1">
      <alignment horizontal="right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" fontId="43" fillId="0" borderId="20" xfId="0" applyNumberFormat="1" applyFont="1" applyBorder="1" applyAlignment="1">
      <alignment horizontal="right" vertical="center"/>
    </xf>
    <xf numFmtId="0" fontId="43" fillId="33" borderId="19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43" fillId="38" borderId="19" xfId="0" applyFont="1" applyFill="1" applyBorder="1" applyAlignment="1">
      <alignment horizontal="center" vertical="center"/>
    </xf>
    <xf numFmtId="0" fontId="44" fillId="39" borderId="19" xfId="0" applyFont="1" applyFill="1" applyBorder="1" applyAlignment="1">
      <alignment horizontal="center" vertical="center"/>
    </xf>
    <xf numFmtId="0" fontId="43" fillId="40" borderId="19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5" fontId="43" fillId="33" borderId="21" xfId="0" applyNumberFormat="1" applyFont="1" applyFill="1" applyBorder="1" applyAlignment="1">
      <alignment horizontal="right" vertical="center"/>
    </xf>
    <xf numFmtId="5" fontId="43" fillId="0" borderId="20" xfId="0" applyNumberFormat="1" applyFont="1" applyBorder="1" applyAlignment="1">
      <alignment vertical="center"/>
    </xf>
    <xf numFmtId="0" fontId="44" fillId="41" borderId="19" xfId="0" applyFont="1" applyFill="1" applyBorder="1" applyAlignment="1">
      <alignment horizontal="center" vertical="center"/>
    </xf>
    <xf numFmtId="0" fontId="43" fillId="42" borderId="19" xfId="0" applyFont="1" applyFill="1" applyBorder="1" applyAlignment="1">
      <alignment horizontal="center" vertical="center"/>
    </xf>
    <xf numFmtId="0" fontId="43" fillId="43" borderId="19" xfId="0" applyFont="1" applyFill="1" applyBorder="1" applyAlignment="1">
      <alignment horizontal="center" vertical="center"/>
    </xf>
    <xf numFmtId="5" fontId="43" fillId="33" borderId="21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5" fontId="0" fillId="33" borderId="27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5" fontId="45" fillId="33" borderId="13" xfId="0" applyNumberFormat="1" applyFont="1" applyFill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/>
    </xf>
    <xf numFmtId="0" fontId="44" fillId="37" borderId="28" xfId="0" applyFont="1" applyFill="1" applyBorder="1" applyAlignment="1">
      <alignment horizontal="center" vertical="center"/>
    </xf>
    <xf numFmtId="0" fontId="43" fillId="38" borderId="28" xfId="0" applyFont="1" applyFill="1" applyBorder="1" applyAlignment="1">
      <alignment horizontal="center" vertical="center"/>
    </xf>
    <xf numFmtId="0" fontId="44" fillId="39" borderId="28" xfId="0" applyFont="1" applyFill="1" applyBorder="1" applyAlignment="1">
      <alignment horizontal="center" vertical="center"/>
    </xf>
    <xf numFmtId="0" fontId="43" fillId="40" borderId="28" xfId="0" applyFont="1" applyFill="1" applyBorder="1" applyAlignment="1">
      <alignment horizontal="center" vertical="center"/>
    </xf>
    <xf numFmtId="0" fontId="44" fillId="41" borderId="28" xfId="0" applyFont="1" applyFill="1" applyBorder="1" applyAlignment="1">
      <alignment horizontal="center" vertical="center"/>
    </xf>
    <xf numFmtId="0" fontId="43" fillId="42" borderId="28" xfId="0" applyFont="1" applyFill="1" applyBorder="1" applyAlignment="1">
      <alignment horizontal="center" vertical="center"/>
    </xf>
    <xf numFmtId="0" fontId="43" fillId="43" borderId="28" xfId="0" applyFon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5" fontId="0" fillId="0" borderId="11" xfId="0" applyNumberFormat="1" applyBorder="1" applyAlignment="1">
      <alignment horizontal="right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 wrapText="1" shrinkToFit="1"/>
    </xf>
    <xf numFmtId="0" fontId="47" fillId="33" borderId="30" xfId="0" applyFont="1" applyFill="1" applyBorder="1" applyAlignment="1">
      <alignment horizontal="center" vertical="center" wrapText="1" shrinkToFit="1"/>
    </xf>
    <xf numFmtId="0" fontId="48" fillId="0" borderId="3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00390625" style="1" customWidth="1"/>
    <col min="2" max="2" width="15.421875" style="0" customWidth="1"/>
    <col min="3" max="8" width="8.00390625" style="0" customWidth="1"/>
    <col min="9" max="9" width="12.8515625" style="0" customWidth="1"/>
  </cols>
  <sheetData>
    <row r="1" spans="1:9" ht="31.5" customHeight="1" thickBot="1">
      <c r="A1" s="88" t="s">
        <v>24</v>
      </c>
      <c r="B1" s="88"/>
      <c r="C1" s="88"/>
      <c r="D1" s="88"/>
      <c r="E1" s="88"/>
      <c r="F1" s="88"/>
      <c r="G1" s="88"/>
      <c r="H1" s="88"/>
      <c r="I1" s="88"/>
    </row>
    <row r="2" spans="1:9" ht="18.75">
      <c r="A2" s="93" t="s">
        <v>0</v>
      </c>
      <c r="B2" s="98" t="s">
        <v>17</v>
      </c>
      <c r="C2" s="93" t="s">
        <v>1</v>
      </c>
      <c r="D2" s="94"/>
      <c r="E2" s="94"/>
      <c r="F2" s="94"/>
      <c r="G2" s="95"/>
      <c r="H2" s="37" t="s">
        <v>7</v>
      </c>
      <c r="I2" s="96" t="s">
        <v>77</v>
      </c>
    </row>
    <row r="3" spans="1:9" ht="18.75">
      <c r="A3" s="100"/>
      <c r="B3" s="99"/>
      <c r="C3" s="12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38" t="s">
        <v>76</v>
      </c>
      <c r="I3" s="97"/>
    </row>
    <row r="4" spans="1:9" ht="18.75">
      <c r="A4" s="12">
        <v>1</v>
      </c>
      <c r="B4" s="49" t="s">
        <v>8</v>
      </c>
      <c r="C4" s="12"/>
      <c r="D4" s="13"/>
      <c r="E4" s="13"/>
      <c r="F4" s="13"/>
      <c r="G4" s="14"/>
      <c r="H4" s="35">
        <f>SUM(C4:G4)</f>
        <v>0</v>
      </c>
      <c r="I4" s="15">
        <f>SUM(C4:G4)*2000</f>
        <v>0</v>
      </c>
    </row>
    <row r="5" spans="1:9" ht="18.75">
      <c r="A5" s="16">
        <v>2</v>
      </c>
      <c r="B5" s="50" t="s">
        <v>9</v>
      </c>
      <c r="C5" s="12"/>
      <c r="D5" s="13"/>
      <c r="E5" s="13"/>
      <c r="F5" s="13"/>
      <c r="G5" s="14"/>
      <c r="H5" s="35">
        <f aca="true" t="shared" si="0" ref="H5:H13">SUM(C5:G5)</f>
        <v>0</v>
      </c>
      <c r="I5" s="15">
        <f aca="true" t="shared" si="1" ref="I5:I12">SUM(C5:G5)*2000</f>
        <v>0</v>
      </c>
    </row>
    <row r="6" spans="1:9" ht="18.75">
      <c r="A6" s="17">
        <v>3</v>
      </c>
      <c r="B6" s="51" t="s">
        <v>10</v>
      </c>
      <c r="C6" s="12"/>
      <c r="D6" s="13"/>
      <c r="E6" s="13"/>
      <c r="F6" s="13"/>
      <c r="G6" s="14"/>
      <c r="H6" s="35">
        <f t="shared" si="0"/>
        <v>0</v>
      </c>
      <c r="I6" s="15">
        <f t="shared" si="1"/>
        <v>0</v>
      </c>
    </row>
    <row r="7" spans="1:9" ht="18.75">
      <c r="A7" s="18">
        <v>4</v>
      </c>
      <c r="B7" s="52" t="s">
        <v>11</v>
      </c>
      <c r="C7" s="12"/>
      <c r="D7" s="13"/>
      <c r="E7" s="13"/>
      <c r="F7" s="13"/>
      <c r="G7" s="14"/>
      <c r="H7" s="35">
        <f t="shared" si="0"/>
        <v>0</v>
      </c>
      <c r="I7" s="15">
        <f t="shared" si="1"/>
        <v>0</v>
      </c>
    </row>
    <row r="8" spans="1:9" ht="18.75">
      <c r="A8" s="19">
        <v>5</v>
      </c>
      <c r="B8" s="53" t="s">
        <v>12</v>
      </c>
      <c r="C8" s="12"/>
      <c r="D8" s="13"/>
      <c r="E8" s="13"/>
      <c r="F8" s="13"/>
      <c r="G8" s="14"/>
      <c r="H8" s="35">
        <f t="shared" si="0"/>
        <v>0</v>
      </c>
      <c r="I8" s="15">
        <f t="shared" si="1"/>
        <v>0</v>
      </c>
    </row>
    <row r="9" spans="1:9" ht="18.75">
      <c r="A9" s="20">
        <v>6</v>
      </c>
      <c r="B9" s="54" t="s">
        <v>13</v>
      </c>
      <c r="C9" s="12"/>
      <c r="D9" s="13"/>
      <c r="E9" s="13"/>
      <c r="F9" s="13"/>
      <c r="G9" s="14"/>
      <c r="H9" s="35">
        <f t="shared" si="0"/>
        <v>0</v>
      </c>
      <c r="I9" s="15">
        <f t="shared" si="1"/>
        <v>0</v>
      </c>
    </row>
    <row r="10" spans="1:9" ht="18.75">
      <c r="A10" s="21">
        <v>7</v>
      </c>
      <c r="B10" s="55" t="s">
        <v>14</v>
      </c>
      <c r="C10" s="12"/>
      <c r="D10" s="13"/>
      <c r="E10" s="13"/>
      <c r="F10" s="13"/>
      <c r="G10" s="14"/>
      <c r="H10" s="35">
        <f t="shared" si="0"/>
        <v>0</v>
      </c>
      <c r="I10" s="15">
        <f t="shared" si="1"/>
        <v>0</v>
      </c>
    </row>
    <row r="11" spans="1:9" ht="18.75">
      <c r="A11" s="22">
        <v>8</v>
      </c>
      <c r="B11" s="56" t="s">
        <v>15</v>
      </c>
      <c r="C11" s="12"/>
      <c r="D11" s="13"/>
      <c r="E11" s="13"/>
      <c r="F11" s="13"/>
      <c r="G11" s="14"/>
      <c r="H11" s="35">
        <f t="shared" si="0"/>
        <v>0</v>
      </c>
      <c r="I11" s="15">
        <f t="shared" si="1"/>
        <v>0</v>
      </c>
    </row>
    <row r="12" spans="1:9" ht="18.75">
      <c r="A12" s="23">
        <v>9</v>
      </c>
      <c r="B12" s="57" t="s">
        <v>16</v>
      </c>
      <c r="C12" s="12"/>
      <c r="D12" s="13"/>
      <c r="E12" s="13"/>
      <c r="F12" s="13"/>
      <c r="G12" s="14"/>
      <c r="H12" s="35">
        <f t="shared" si="0"/>
        <v>0</v>
      </c>
      <c r="I12" s="15">
        <f t="shared" si="1"/>
        <v>0</v>
      </c>
    </row>
    <row r="13" spans="1:9" ht="19.5" thickBot="1">
      <c r="A13" s="84" t="s">
        <v>22</v>
      </c>
      <c r="B13" s="85"/>
      <c r="C13" s="24">
        <f>SUM(C4:C12)</f>
        <v>0</v>
      </c>
      <c r="D13" s="25">
        <f>SUM(D4:D12)</f>
        <v>0</v>
      </c>
      <c r="E13" s="25">
        <f>SUM(E4:E12)</f>
        <v>0</v>
      </c>
      <c r="F13" s="25">
        <f>SUM(F4:F12)</f>
        <v>0</v>
      </c>
      <c r="G13" s="26">
        <f>SUM(G4:G12)</f>
        <v>0</v>
      </c>
      <c r="H13" s="40">
        <f t="shared" si="0"/>
        <v>0</v>
      </c>
      <c r="I13" s="27">
        <f>SUM(I4:I12)</f>
        <v>0</v>
      </c>
    </row>
    <row r="14" spans="1:9" ht="18.75">
      <c r="A14" s="93" t="s">
        <v>0</v>
      </c>
      <c r="B14" s="98" t="s">
        <v>18</v>
      </c>
      <c r="C14" s="93" t="s">
        <v>1</v>
      </c>
      <c r="D14" s="94"/>
      <c r="E14" s="94"/>
      <c r="F14" s="94"/>
      <c r="G14" s="95"/>
      <c r="H14" s="37" t="s">
        <v>7</v>
      </c>
      <c r="I14" s="96" t="s">
        <v>77</v>
      </c>
    </row>
    <row r="15" spans="1:9" ht="18.75">
      <c r="A15" s="100"/>
      <c r="B15" s="99"/>
      <c r="C15" s="12" t="s">
        <v>2</v>
      </c>
      <c r="D15" s="13" t="s">
        <v>3</v>
      </c>
      <c r="E15" s="13" t="s">
        <v>4</v>
      </c>
      <c r="F15" s="13" t="s">
        <v>5</v>
      </c>
      <c r="G15" s="14" t="s">
        <v>6</v>
      </c>
      <c r="H15" s="38" t="s">
        <v>76</v>
      </c>
      <c r="I15" s="97"/>
    </row>
    <row r="16" spans="1:9" ht="18.75">
      <c r="A16" s="12">
        <v>10</v>
      </c>
      <c r="B16" s="49" t="s">
        <v>8</v>
      </c>
      <c r="C16" s="12"/>
      <c r="D16" s="13"/>
      <c r="E16" s="13"/>
      <c r="F16" s="13"/>
      <c r="G16" s="14"/>
      <c r="H16" s="35">
        <f>SUM(C16:G16)</f>
        <v>0</v>
      </c>
      <c r="I16" s="28">
        <f>SUM(C16:G16)*3000</f>
        <v>0</v>
      </c>
    </row>
    <row r="17" spans="1:9" ht="18.75">
      <c r="A17" s="29">
        <v>11</v>
      </c>
      <c r="B17" s="58" t="s">
        <v>19</v>
      </c>
      <c r="C17" s="12"/>
      <c r="D17" s="13"/>
      <c r="E17" s="13"/>
      <c r="F17" s="13"/>
      <c r="G17" s="14"/>
      <c r="H17" s="35">
        <f>SUM(C17:G17)</f>
        <v>0</v>
      </c>
      <c r="I17" s="28">
        <f>SUM(C17:G17)*3000</f>
        <v>0</v>
      </c>
    </row>
    <row r="18" spans="1:9" ht="18.75">
      <c r="A18" s="30">
        <v>12</v>
      </c>
      <c r="B18" s="59" t="s">
        <v>20</v>
      </c>
      <c r="C18" s="12"/>
      <c r="D18" s="13"/>
      <c r="E18" s="13"/>
      <c r="F18" s="13"/>
      <c r="G18" s="14"/>
      <c r="H18" s="35">
        <f>SUM(C18:G18)</f>
        <v>0</v>
      </c>
      <c r="I18" s="28">
        <f>SUM(C18:G18)*3000</f>
        <v>0</v>
      </c>
    </row>
    <row r="19" spans="1:9" ht="18.75">
      <c r="A19" s="31">
        <v>13</v>
      </c>
      <c r="B19" s="60" t="s">
        <v>21</v>
      </c>
      <c r="C19" s="12"/>
      <c r="D19" s="13"/>
      <c r="E19" s="13"/>
      <c r="F19" s="13"/>
      <c r="G19" s="14"/>
      <c r="H19" s="35">
        <f>SUM(C19:G19)</f>
        <v>0</v>
      </c>
      <c r="I19" s="28">
        <f>SUM(C19:G19)*3000</f>
        <v>0</v>
      </c>
    </row>
    <row r="20" spans="1:9" ht="19.5" thickBot="1">
      <c r="A20" s="84" t="s">
        <v>23</v>
      </c>
      <c r="B20" s="85"/>
      <c r="C20" s="24">
        <f>SUM(C16:C19)</f>
        <v>0</v>
      </c>
      <c r="D20" s="25">
        <f>SUM(D16:D19)</f>
        <v>0</v>
      </c>
      <c r="E20" s="25">
        <f>SUM(E16:E19)</f>
        <v>0</v>
      </c>
      <c r="F20" s="25">
        <f>SUM(F16:F19)</f>
        <v>0</v>
      </c>
      <c r="G20" s="26">
        <f>SUM(G16:G19)</f>
        <v>0</v>
      </c>
      <c r="H20" s="40">
        <f>SUM(C20:G20)</f>
        <v>0</v>
      </c>
      <c r="I20" s="32">
        <f>SUM(C20:G20)*3000</f>
        <v>0</v>
      </c>
    </row>
    <row r="21" spans="1:9" ht="33" customHeight="1" thickBot="1">
      <c r="A21" s="86" t="s">
        <v>101</v>
      </c>
      <c r="B21" s="87"/>
      <c r="C21" s="8">
        <f aca="true" t="shared" si="2" ref="C21:I21">C13+C20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10">
        <f t="shared" si="2"/>
        <v>0</v>
      </c>
      <c r="H21" s="36">
        <f t="shared" si="2"/>
        <v>0</v>
      </c>
      <c r="I21" s="11">
        <f t="shared" si="2"/>
        <v>0</v>
      </c>
    </row>
    <row r="22" spans="1:9" ht="19.5" thickBot="1">
      <c r="A22" s="89" t="s">
        <v>25</v>
      </c>
      <c r="B22" s="89"/>
      <c r="C22" s="89"/>
      <c r="D22" s="89"/>
      <c r="E22" s="89"/>
      <c r="F22" s="89"/>
      <c r="G22" s="89"/>
      <c r="H22" s="89"/>
      <c r="I22" s="89"/>
    </row>
    <row r="23" spans="1:9" ht="15" customHeight="1">
      <c r="A23" s="44">
        <v>1</v>
      </c>
      <c r="B23" s="45" t="s">
        <v>26</v>
      </c>
      <c r="C23" s="90" t="s">
        <v>27</v>
      </c>
      <c r="D23" s="91"/>
      <c r="E23" s="91"/>
      <c r="F23" s="91"/>
      <c r="G23" s="91"/>
      <c r="H23" s="92"/>
      <c r="I23" s="46">
        <v>0</v>
      </c>
    </row>
    <row r="24" spans="1:9" ht="15" customHeight="1">
      <c r="A24" s="69">
        <v>2</v>
      </c>
      <c r="B24" s="70" t="s">
        <v>28</v>
      </c>
      <c r="C24" s="42" t="s">
        <v>78</v>
      </c>
      <c r="D24" s="3" t="s">
        <v>29</v>
      </c>
      <c r="E24" s="39"/>
      <c r="F24" s="39"/>
      <c r="G24" s="39"/>
      <c r="H24" s="39"/>
      <c r="I24" s="4">
        <v>980</v>
      </c>
    </row>
    <row r="25" spans="1:9" ht="15" customHeight="1">
      <c r="A25" s="69"/>
      <c r="B25" s="70"/>
      <c r="C25" s="42" t="s">
        <v>79</v>
      </c>
      <c r="D25" s="33" t="s">
        <v>30</v>
      </c>
      <c r="E25" s="33" t="s">
        <v>32</v>
      </c>
      <c r="F25" s="33" t="s">
        <v>31</v>
      </c>
      <c r="G25" s="33" t="s">
        <v>33</v>
      </c>
      <c r="H25" s="33" t="s">
        <v>34</v>
      </c>
      <c r="I25" s="83">
        <v>750</v>
      </c>
    </row>
    <row r="26" spans="1:9" ht="15" customHeight="1">
      <c r="A26" s="69"/>
      <c r="B26" s="70"/>
      <c r="C26" s="42" t="s">
        <v>80</v>
      </c>
      <c r="D26" s="80" t="s">
        <v>89</v>
      </c>
      <c r="E26" s="81"/>
      <c r="F26" s="81"/>
      <c r="G26" s="81"/>
      <c r="H26" s="82"/>
      <c r="I26" s="83"/>
    </row>
    <row r="27" spans="1:9" ht="15" customHeight="1">
      <c r="A27" s="69"/>
      <c r="B27" s="70"/>
      <c r="C27" s="42" t="s">
        <v>81</v>
      </c>
      <c r="D27" s="33" t="s">
        <v>44</v>
      </c>
      <c r="E27" s="33" t="s">
        <v>45</v>
      </c>
      <c r="F27" s="33" t="s">
        <v>46</v>
      </c>
      <c r="G27" s="33" t="s">
        <v>47</v>
      </c>
      <c r="H27" s="33" t="s">
        <v>48</v>
      </c>
      <c r="I27" s="83">
        <v>850</v>
      </c>
    </row>
    <row r="28" spans="1:9" ht="15" customHeight="1">
      <c r="A28" s="69"/>
      <c r="B28" s="70"/>
      <c r="C28" s="42" t="s">
        <v>82</v>
      </c>
      <c r="D28" s="33" t="s">
        <v>49</v>
      </c>
      <c r="E28" s="33" t="s">
        <v>50</v>
      </c>
      <c r="F28" s="33" t="s">
        <v>52</v>
      </c>
      <c r="G28" s="33" t="s">
        <v>51</v>
      </c>
      <c r="H28" s="39"/>
      <c r="I28" s="83"/>
    </row>
    <row r="29" spans="1:9" ht="15" customHeight="1">
      <c r="A29" s="69"/>
      <c r="B29" s="70"/>
      <c r="C29" s="42" t="s">
        <v>83</v>
      </c>
      <c r="D29" s="80" t="s">
        <v>90</v>
      </c>
      <c r="E29" s="81"/>
      <c r="F29" s="81"/>
      <c r="G29" s="81"/>
      <c r="H29" s="82"/>
      <c r="I29" s="4">
        <v>980</v>
      </c>
    </row>
    <row r="30" spans="1:9" ht="15" customHeight="1">
      <c r="A30" s="69"/>
      <c r="B30" s="70"/>
      <c r="C30" s="42" t="s">
        <v>84</v>
      </c>
      <c r="D30" s="33" t="s">
        <v>62</v>
      </c>
      <c r="E30" s="3" t="s">
        <v>58</v>
      </c>
      <c r="F30" s="33" t="s">
        <v>61</v>
      </c>
      <c r="G30" s="3" t="s">
        <v>59</v>
      </c>
      <c r="H30" s="33" t="s">
        <v>60</v>
      </c>
      <c r="I30" s="83">
        <v>1180</v>
      </c>
    </row>
    <row r="31" spans="1:9" ht="15" customHeight="1">
      <c r="A31" s="69"/>
      <c r="B31" s="70"/>
      <c r="C31" s="42" t="s">
        <v>85</v>
      </c>
      <c r="D31" s="33" t="s">
        <v>63</v>
      </c>
      <c r="E31" s="33" t="s">
        <v>65</v>
      </c>
      <c r="F31" s="33" t="s">
        <v>64</v>
      </c>
      <c r="G31" s="33" t="s">
        <v>66</v>
      </c>
      <c r="H31" s="39"/>
      <c r="I31" s="83"/>
    </row>
    <row r="32" spans="1:9" ht="15" customHeight="1">
      <c r="A32" s="69"/>
      <c r="B32" s="70"/>
      <c r="C32" s="42" t="s">
        <v>86</v>
      </c>
      <c r="D32" s="80" t="s">
        <v>91</v>
      </c>
      <c r="E32" s="81"/>
      <c r="F32" s="81"/>
      <c r="G32" s="81"/>
      <c r="H32" s="82"/>
      <c r="I32" s="4">
        <v>1420</v>
      </c>
    </row>
    <row r="33" spans="1:9" ht="15" customHeight="1">
      <c r="A33" s="69"/>
      <c r="B33" s="70"/>
      <c r="C33" s="43" t="s">
        <v>87</v>
      </c>
      <c r="D33" s="3" t="s">
        <v>35</v>
      </c>
      <c r="E33" s="39"/>
      <c r="F33" s="39"/>
      <c r="G33" s="39"/>
      <c r="H33" s="39"/>
      <c r="I33" s="4">
        <v>690</v>
      </c>
    </row>
    <row r="34" spans="1:9" ht="15" customHeight="1" thickBot="1">
      <c r="A34" s="7">
        <v>3</v>
      </c>
      <c r="B34" s="5" t="s">
        <v>88</v>
      </c>
      <c r="C34" s="79" t="s">
        <v>27</v>
      </c>
      <c r="D34" s="79"/>
      <c r="E34" s="79"/>
      <c r="F34" s="79"/>
      <c r="G34" s="79"/>
      <c r="H34" s="79"/>
      <c r="I34" s="6">
        <v>370</v>
      </c>
    </row>
    <row r="35" spans="1:9" ht="23.25" customHeight="1" thickBot="1">
      <c r="A35" s="67" t="s">
        <v>99</v>
      </c>
      <c r="B35" s="67"/>
      <c r="C35" s="67"/>
      <c r="D35" s="67"/>
      <c r="E35" s="67"/>
      <c r="F35" s="67"/>
      <c r="G35" s="67"/>
      <c r="H35" s="67"/>
      <c r="I35" s="67"/>
    </row>
    <row r="36" spans="1:9" ht="23.25" customHeight="1">
      <c r="A36" s="77" t="s">
        <v>92</v>
      </c>
      <c r="B36" s="78"/>
      <c r="C36" s="74"/>
      <c r="D36" s="75"/>
      <c r="E36" s="75"/>
      <c r="F36" s="75"/>
      <c r="G36" s="75"/>
      <c r="H36" s="75"/>
      <c r="I36" s="76"/>
    </row>
    <row r="37" spans="1:9" ht="23.25" customHeight="1">
      <c r="A37" s="69" t="s">
        <v>93</v>
      </c>
      <c r="B37" s="70"/>
      <c r="C37" s="64" t="s">
        <v>94</v>
      </c>
      <c r="D37" s="65"/>
      <c r="E37" s="65"/>
      <c r="F37" s="65"/>
      <c r="G37" s="65"/>
      <c r="H37" s="65"/>
      <c r="I37" s="66"/>
    </row>
    <row r="38" spans="1:9" ht="23.25" customHeight="1">
      <c r="A38" s="69" t="s">
        <v>95</v>
      </c>
      <c r="B38" s="70"/>
      <c r="C38" s="64"/>
      <c r="D38" s="65"/>
      <c r="E38" s="65"/>
      <c r="F38" s="65"/>
      <c r="G38" s="65"/>
      <c r="H38" s="65"/>
      <c r="I38" s="66"/>
    </row>
    <row r="39" spans="1:9" ht="23.25" customHeight="1" thickBot="1">
      <c r="A39" s="71" t="s">
        <v>96</v>
      </c>
      <c r="B39" s="72"/>
      <c r="C39" s="47" t="s">
        <v>97</v>
      </c>
      <c r="D39" s="73">
        <f>I21</f>
        <v>0</v>
      </c>
      <c r="E39" s="72"/>
      <c r="F39" s="41" t="s">
        <v>98</v>
      </c>
      <c r="G39" s="73">
        <v>0</v>
      </c>
      <c r="H39" s="73"/>
      <c r="I39" s="48">
        <f>D39+G39</f>
        <v>0</v>
      </c>
    </row>
    <row r="40" spans="1:9" ht="23.25" customHeight="1">
      <c r="A40" s="68" t="s">
        <v>100</v>
      </c>
      <c r="B40" s="68"/>
      <c r="C40" s="68"/>
      <c r="D40" s="68"/>
      <c r="E40" s="68"/>
      <c r="F40" s="68"/>
      <c r="G40" s="68"/>
      <c r="H40" s="68"/>
      <c r="I40" s="68"/>
    </row>
  </sheetData>
  <sheetProtection/>
  <mergeCells count="34">
    <mergeCell ref="I2:I3"/>
    <mergeCell ref="B2:B3"/>
    <mergeCell ref="A2:A3"/>
    <mergeCell ref="A14:A15"/>
    <mergeCell ref="B14:B15"/>
    <mergeCell ref="C14:G14"/>
    <mergeCell ref="I14:I15"/>
    <mergeCell ref="A13:B13"/>
    <mergeCell ref="I27:I28"/>
    <mergeCell ref="I30:I31"/>
    <mergeCell ref="B24:B33"/>
    <mergeCell ref="A20:B20"/>
    <mergeCell ref="A21:B21"/>
    <mergeCell ref="A1:I1"/>
    <mergeCell ref="A22:I22"/>
    <mergeCell ref="I25:I26"/>
    <mergeCell ref="C23:H23"/>
    <mergeCell ref="C2:G2"/>
    <mergeCell ref="A36:B36"/>
    <mergeCell ref="C34:H34"/>
    <mergeCell ref="A24:A33"/>
    <mergeCell ref="D26:H26"/>
    <mergeCell ref="D29:H29"/>
    <mergeCell ref="D32:H32"/>
    <mergeCell ref="C38:I38"/>
    <mergeCell ref="A35:I35"/>
    <mergeCell ref="A40:I40"/>
    <mergeCell ref="A37:B37"/>
    <mergeCell ref="A38:B38"/>
    <mergeCell ref="A39:B39"/>
    <mergeCell ref="D39:E39"/>
    <mergeCell ref="G39:H39"/>
    <mergeCell ref="C36:I36"/>
    <mergeCell ref="C37:I37"/>
  </mergeCells>
  <printOptions/>
  <pageMargins left="0.62" right="0.35" top="0.54" bottom="0.5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9.00390625" style="62" customWidth="1"/>
    <col min="6" max="6" width="9.00390625" style="63" customWidth="1"/>
    <col min="9" max="9" width="9.00390625" style="63" customWidth="1"/>
  </cols>
  <sheetData>
    <row r="2" spans="1:9" ht="18.75">
      <c r="A2" s="3">
        <v>1</v>
      </c>
      <c r="B2" s="33" t="s">
        <v>29</v>
      </c>
      <c r="C2" s="61">
        <v>980</v>
      </c>
      <c r="D2" s="33">
        <v>16</v>
      </c>
      <c r="E2" s="33" t="s">
        <v>44</v>
      </c>
      <c r="F2" s="61">
        <v>750</v>
      </c>
      <c r="G2" s="33">
        <v>32</v>
      </c>
      <c r="H2" s="3" t="s">
        <v>58</v>
      </c>
      <c r="I2" s="34">
        <v>1180</v>
      </c>
    </row>
    <row r="3" spans="1:9" ht="18.75">
      <c r="A3" s="3">
        <v>2</v>
      </c>
      <c r="B3" s="33" t="s">
        <v>30</v>
      </c>
      <c r="C3" s="61">
        <v>750</v>
      </c>
      <c r="D3" s="33">
        <v>17</v>
      </c>
      <c r="E3" s="33" t="s">
        <v>45</v>
      </c>
      <c r="F3" s="61">
        <v>750</v>
      </c>
      <c r="G3" s="33">
        <v>33</v>
      </c>
      <c r="H3" s="33" t="s">
        <v>61</v>
      </c>
      <c r="I3" s="34">
        <v>1180</v>
      </c>
    </row>
    <row r="4" spans="1:9" ht="18.75">
      <c r="A4" s="3">
        <v>3</v>
      </c>
      <c r="B4" s="33" t="s">
        <v>32</v>
      </c>
      <c r="C4" s="61">
        <v>750</v>
      </c>
      <c r="D4" s="33">
        <v>18</v>
      </c>
      <c r="E4" s="33" t="s">
        <v>46</v>
      </c>
      <c r="F4" s="61">
        <v>850</v>
      </c>
      <c r="G4" s="33">
        <v>34</v>
      </c>
      <c r="H4" s="3" t="s">
        <v>59</v>
      </c>
      <c r="I4" s="34">
        <v>1180</v>
      </c>
    </row>
    <row r="5" spans="1:9" ht="18.75">
      <c r="A5" s="3">
        <v>4</v>
      </c>
      <c r="B5" s="33" t="s">
        <v>31</v>
      </c>
      <c r="C5" s="61">
        <v>750</v>
      </c>
      <c r="D5" s="33">
        <v>19</v>
      </c>
      <c r="E5" s="33" t="s">
        <v>47</v>
      </c>
      <c r="F5" s="61">
        <v>850</v>
      </c>
      <c r="G5" s="33">
        <v>35</v>
      </c>
      <c r="H5" s="33" t="s">
        <v>60</v>
      </c>
      <c r="I5" s="34">
        <v>1180</v>
      </c>
    </row>
    <row r="6" spans="1:9" ht="18.75">
      <c r="A6" s="3">
        <v>5</v>
      </c>
      <c r="B6" s="33" t="s">
        <v>33</v>
      </c>
      <c r="C6" s="61">
        <v>750</v>
      </c>
      <c r="D6" s="33">
        <v>20</v>
      </c>
      <c r="E6" s="33" t="s">
        <v>48</v>
      </c>
      <c r="F6" s="61">
        <v>850</v>
      </c>
      <c r="G6" s="33">
        <v>36</v>
      </c>
      <c r="H6" s="33" t="s">
        <v>63</v>
      </c>
      <c r="I6" s="34">
        <v>1180</v>
      </c>
    </row>
    <row r="7" spans="1:9" ht="18.75">
      <c r="A7" s="3">
        <v>6</v>
      </c>
      <c r="B7" s="33" t="s">
        <v>34</v>
      </c>
      <c r="C7" s="61">
        <v>750</v>
      </c>
      <c r="D7" s="33">
        <v>21</v>
      </c>
      <c r="E7" s="33" t="s">
        <v>49</v>
      </c>
      <c r="F7" s="61">
        <v>850</v>
      </c>
      <c r="G7" s="33">
        <v>37</v>
      </c>
      <c r="H7" s="33" t="s">
        <v>65</v>
      </c>
      <c r="I7" s="34">
        <v>1180</v>
      </c>
    </row>
    <row r="8" spans="1:9" ht="18.75">
      <c r="A8" s="3">
        <v>7</v>
      </c>
      <c r="B8" s="33" t="s">
        <v>35</v>
      </c>
      <c r="C8" s="61">
        <v>690</v>
      </c>
      <c r="D8" s="33">
        <v>22</v>
      </c>
      <c r="E8" s="33" t="s">
        <v>50</v>
      </c>
      <c r="F8" s="61">
        <v>850</v>
      </c>
      <c r="G8" s="33">
        <v>38</v>
      </c>
      <c r="H8" s="33" t="s">
        <v>64</v>
      </c>
      <c r="I8" s="34">
        <v>1180</v>
      </c>
    </row>
    <row r="9" spans="1:9" ht="18.75">
      <c r="A9" s="3">
        <v>8</v>
      </c>
      <c r="B9" s="33" t="s">
        <v>36</v>
      </c>
      <c r="C9" s="61">
        <v>750</v>
      </c>
      <c r="D9" s="33">
        <v>23</v>
      </c>
      <c r="E9" s="33" t="s">
        <v>52</v>
      </c>
      <c r="F9" s="61">
        <v>850</v>
      </c>
      <c r="G9" s="33">
        <v>39</v>
      </c>
      <c r="H9" s="33" t="s">
        <v>66</v>
      </c>
      <c r="I9" s="34">
        <v>1180</v>
      </c>
    </row>
    <row r="10" spans="1:9" ht="18.75">
      <c r="A10" s="3">
        <v>9</v>
      </c>
      <c r="B10" s="33" t="s">
        <v>37</v>
      </c>
      <c r="C10" s="61">
        <v>750</v>
      </c>
      <c r="D10" s="33">
        <v>24</v>
      </c>
      <c r="E10" s="33" t="s">
        <v>51</v>
      </c>
      <c r="F10" s="61">
        <v>850</v>
      </c>
      <c r="G10" s="33">
        <v>40</v>
      </c>
      <c r="H10" s="33" t="s">
        <v>67</v>
      </c>
      <c r="I10" s="34">
        <v>1420</v>
      </c>
    </row>
    <row r="11" spans="1:9" ht="18.75">
      <c r="A11" s="3">
        <v>10</v>
      </c>
      <c r="B11" s="3" t="s">
        <v>43</v>
      </c>
      <c r="C11" s="34">
        <v>750</v>
      </c>
      <c r="D11" s="33">
        <v>25</v>
      </c>
      <c r="E11" s="3" t="s">
        <v>75</v>
      </c>
      <c r="F11" s="34">
        <v>980</v>
      </c>
      <c r="G11" s="33">
        <v>41</v>
      </c>
      <c r="H11" s="33" t="s">
        <v>69</v>
      </c>
      <c r="I11" s="34">
        <v>1420</v>
      </c>
    </row>
    <row r="12" spans="1:9" ht="18.75">
      <c r="A12" s="3">
        <v>11</v>
      </c>
      <c r="B12" s="3" t="s">
        <v>39</v>
      </c>
      <c r="C12" s="34">
        <v>750</v>
      </c>
      <c r="D12" s="3">
        <v>26</v>
      </c>
      <c r="E12" s="3" t="s">
        <v>54</v>
      </c>
      <c r="F12" s="34">
        <v>980</v>
      </c>
      <c r="G12" s="3">
        <v>42</v>
      </c>
      <c r="H12" s="33" t="s">
        <v>68</v>
      </c>
      <c r="I12" s="34">
        <v>1420</v>
      </c>
    </row>
    <row r="13" spans="1:9" ht="18.75">
      <c r="A13" s="3">
        <v>12</v>
      </c>
      <c r="B13" s="33" t="s">
        <v>38</v>
      </c>
      <c r="C13" s="61">
        <v>750</v>
      </c>
      <c r="D13" s="3">
        <v>27</v>
      </c>
      <c r="E13" s="33" t="s">
        <v>53</v>
      </c>
      <c r="F13" s="61">
        <v>980</v>
      </c>
      <c r="G13" s="3">
        <v>43</v>
      </c>
      <c r="H13" s="3" t="s">
        <v>72</v>
      </c>
      <c r="I13" s="34">
        <v>1420</v>
      </c>
    </row>
    <row r="14" spans="1:9" ht="18.75">
      <c r="A14" s="3">
        <v>13</v>
      </c>
      <c r="B14" s="3" t="s">
        <v>40</v>
      </c>
      <c r="C14" s="34">
        <v>750</v>
      </c>
      <c r="D14" s="3">
        <v>28</v>
      </c>
      <c r="E14" s="3" t="s">
        <v>55</v>
      </c>
      <c r="F14" s="34">
        <v>980</v>
      </c>
      <c r="G14" s="3">
        <v>44</v>
      </c>
      <c r="H14" s="3" t="s">
        <v>70</v>
      </c>
      <c r="I14" s="34">
        <v>1420</v>
      </c>
    </row>
    <row r="15" spans="1:9" ht="18.75">
      <c r="A15" s="3">
        <v>14</v>
      </c>
      <c r="B15" s="3" t="s">
        <v>41</v>
      </c>
      <c r="C15" s="34">
        <v>750</v>
      </c>
      <c r="D15" s="3">
        <v>29</v>
      </c>
      <c r="E15" s="3" t="s">
        <v>56</v>
      </c>
      <c r="F15" s="34">
        <v>980</v>
      </c>
      <c r="G15" s="3">
        <v>45</v>
      </c>
      <c r="H15" s="3" t="s">
        <v>71</v>
      </c>
      <c r="I15" s="34">
        <v>1420</v>
      </c>
    </row>
    <row r="16" spans="1:9" ht="18.75">
      <c r="A16" s="3">
        <v>15</v>
      </c>
      <c r="B16" s="3" t="s">
        <v>42</v>
      </c>
      <c r="C16" s="34">
        <v>750</v>
      </c>
      <c r="D16" s="3">
        <v>30</v>
      </c>
      <c r="E16" s="3" t="s">
        <v>57</v>
      </c>
      <c r="F16" s="34">
        <v>980</v>
      </c>
      <c r="G16" s="3">
        <v>46</v>
      </c>
      <c r="H16" s="3" t="s">
        <v>73</v>
      </c>
      <c r="I16" s="34">
        <v>1420</v>
      </c>
    </row>
    <row r="17" spans="1:9" ht="18.75">
      <c r="A17" s="3"/>
      <c r="B17" s="2"/>
      <c r="C17" s="34"/>
      <c r="D17" s="3">
        <v>31</v>
      </c>
      <c r="E17" s="33" t="s">
        <v>62</v>
      </c>
      <c r="F17" s="34">
        <v>1180</v>
      </c>
      <c r="G17" s="3">
        <v>47</v>
      </c>
      <c r="H17" s="3" t="s">
        <v>74</v>
      </c>
      <c r="I17" s="34">
        <v>1430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2021-03-21T12:09:50Z</cp:lastPrinted>
  <dcterms:created xsi:type="dcterms:W3CDTF">2021-02-18T21:56:22Z</dcterms:created>
  <dcterms:modified xsi:type="dcterms:W3CDTF">2021-03-21T12:18:02Z</dcterms:modified>
  <cp:category/>
  <cp:version/>
  <cp:contentType/>
  <cp:contentStatus/>
</cp:coreProperties>
</file>